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ónica\Documentos\ANA ROSA ZAPIEN\COORDINACION 2023  ARZ\CUENTA PÚBLICA\CUENTA PUBLICA 2023\INFORMACIÓN FINANCIERA 4TO TRIMESTRE\Formatos   TRABAJADOS\"/>
    </mc:Choice>
  </mc:AlternateContent>
  <xr:revisionPtr revIDLastSave="0" documentId="13_ncr:1_{5B1CB4AD-EAA4-48E6-849F-4C8E9CCBE8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2" i="1" s="1"/>
  <c r="F13" i="1"/>
  <c r="F6" i="1"/>
  <c r="F7" i="1"/>
  <c r="F8" i="1"/>
  <c r="F9" i="1"/>
  <c r="F10" i="1"/>
  <c r="F11" i="1"/>
  <c r="F5" i="1"/>
  <c r="F4" i="1" s="1"/>
  <c r="E21" i="1"/>
  <c r="E20" i="1"/>
  <c r="E19" i="1"/>
  <c r="E18" i="1"/>
  <c r="E17" i="1"/>
  <c r="E16" i="1"/>
  <c r="E15" i="1"/>
  <c r="E14" i="1"/>
  <c r="E13" i="1"/>
  <c r="C12" i="1"/>
  <c r="D12" i="1"/>
  <c r="E12" i="1"/>
  <c r="E6" i="1"/>
  <c r="E7" i="1"/>
  <c r="E8" i="1"/>
  <c r="E9" i="1"/>
  <c r="E10" i="1"/>
  <c r="E11" i="1"/>
  <c r="E5" i="1"/>
  <c r="C3" i="1"/>
  <c r="D3" i="1"/>
  <c r="C4" i="1"/>
  <c r="D4" i="1"/>
  <c r="E4" i="1"/>
  <c r="B12" i="1"/>
  <c r="B4" i="1"/>
  <c r="B3" i="1"/>
  <c r="F3" i="1" l="1"/>
  <c r="E3" i="1"/>
</calcChain>
</file>

<file path=xl/sharedStrings.xml><?xml version="1.0" encoding="utf-8"?>
<sst xmlns="http://schemas.openxmlformats.org/spreadsheetml/2006/main" count="29" uniqueCount="29">
  <si>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</si>
  <si>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</si>
  <si>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</si>
  <si>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</si>
  <si>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</si>
  <si>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</si>
  <si>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</si>
  <si>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</si>
  <si>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</si>
  <si>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</si>
  <si>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</si>
  <si>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</si>
  <si>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</si>
  <si>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</si>
  <si>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</si>
  <si>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</si>
  <si>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</si>
  <si>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</si>
  <si>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</si>
  <si>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</si>
  <si>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</si>
  <si>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</si>
  <si>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</si>
  <si>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</si>
  <si>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</si>
  <si>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</si>
  <si>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DIRECTORA GENERAL
LIC. LISETTE AHEDO ESPINOSA</t>
  </si>
  <si>
    <t>DIRECTORA DE ADMINISTRACIÓN, FINANZAS Y ASUNTOS JURÍDICOS
C.P. VERÓNICA GONZÁLEZ MORENO</t>
  </si>
  <si>
    <t>INSTITUTO CULTURAL DE LEÓN
Estado Analítico del Activo
Del 01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</si>
</sst>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4" fontId="2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3" fillId="0" borderId="0" xfId="8" applyFont="1" applyAlignment="1" applyProtection="1">
      <alignment horizont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"/>
  <sheetViews>
    <sheetView tabSelected="1" zoomScaleNormal="100" workbookViewId="0">
      <selection activeCell="K19" sqref="K1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3" t="s">
        <v>28</v>
      </c>
      <c r="B1" s="14"/>
      <c r="C1" s="14"/>
      <c r="D1" s="14"/>
      <c r="E1" s="14"/>
      <c r="F1" s="15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10">
        <f>+B4+B12</f>
        <v>25108526.800000004</v>
      </c>
      <c r="C3" s="10">
        <f t="shared" ref="C3:F3" si="0">+C4+C12</f>
        <v>219062282.16</v>
      </c>
      <c r="D3" s="10">
        <f t="shared" si="0"/>
        <v>218731137.88</v>
      </c>
      <c r="E3" s="10">
        <f t="shared" si="0"/>
        <v>25439671.080000002</v>
      </c>
      <c r="F3" s="10">
        <f t="shared" si="0"/>
        <v>331144.28000000026</v>
      </c>
    </row>
    <row r="4" spans="1:6" x14ac:dyDescent="0.2">
      <c r="A4" s="6" t="s">
        <v>7</v>
      </c>
      <c r="B4" s="10">
        <f>SUM(B5:B11)</f>
        <v>20555366.400000002</v>
      </c>
      <c r="C4" s="10">
        <f t="shared" ref="C4:F4" si="1">SUM(C5:C11)</f>
        <v>216258367.34</v>
      </c>
      <c r="D4" s="10">
        <f t="shared" si="1"/>
        <v>217391936.99000001</v>
      </c>
      <c r="E4" s="10">
        <f t="shared" si="1"/>
        <v>19421796.75</v>
      </c>
      <c r="F4" s="10">
        <f t="shared" si="1"/>
        <v>-1133569.6499999994</v>
      </c>
    </row>
    <row r="5" spans="1:6" x14ac:dyDescent="0.2">
      <c r="A5" s="7" t="s">
        <v>8</v>
      </c>
      <c r="B5" s="11">
        <v>16025666.01</v>
      </c>
      <c r="C5" s="11">
        <v>124853556.39</v>
      </c>
      <c r="D5" s="11">
        <v>124813517.65000001</v>
      </c>
      <c r="E5" s="8">
        <f>+B5+C5-D5</f>
        <v>16065704.75</v>
      </c>
      <c r="F5" s="8">
        <f>+E5-B5</f>
        <v>40038.740000000224</v>
      </c>
    </row>
    <row r="6" spans="1:6" x14ac:dyDescent="0.2">
      <c r="A6" s="7" t="s">
        <v>9</v>
      </c>
      <c r="B6" s="11">
        <v>3972011.66</v>
      </c>
      <c r="C6" s="11">
        <v>90919818.670000002</v>
      </c>
      <c r="D6" s="11">
        <v>92097691.189999998</v>
      </c>
      <c r="E6" s="8">
        <f t="shared" ref="E6:E11" si="2">+B6+C6-D6</f>
        <v>2794139.1400000006</v>
      </c>
      <c r="F6" s="8">
        <f t="shared" ref="F6:F21" si="3">+E6-B6</f>
        <v>-1177872.5199999996</v>
      </c>
    </row>
    <row r="7" spans="1:6" x14ac:dyDescent="0.2">
      <c r="A7" s="7" t="s">
        <v>10</v>
      </c>
      <c r="B7" s="11">
        <v>557688.73</v>
      </c>
      <c r="C7" s="11">
        <v>484992.28</v>
      </c>
      <c r="D7" s="11">
        <v>480728.15</v>
      </c>
      <c r="E7" s="8">
        <f t="shared" si="2"/>
        <v>561952.86</v>
      </c>
      <c r="F7" s="8">
        <f t="shared" si="3"/>
        <v>4264.1300000000047</v>
      </c>
    </row>
    <row r="8" spans="1:6" x14ac:dyDescent="0.2">
      <c r="A8" s="7" t="s">
        <v>11</v>
      </c>
      <c r="B8" s="11">
        <v>0</v>
      </c>
      <c r="C8" s="11">
        <v>0</v>
      </c>
      <c r="D8" s="11">
        <v>0</v>
      </c>
      <c r="E8" s="8">
        <f t="shared" si="2"/>
        <v>0</v>
      </c>
      <c r="F8" s="8">
        <f t="shared" si="3"/>
        <v>0</v>
      </c>
    </row>
    <row r="9" spans="1:6" x14ac:dyDescent="0.2">
      <c r="A9" s="7" t="s">
        <v>12</v>
      </c>
      <c r="B9" s="11">
        <v>0</v>
      </c>
      <c r="C9" s="11">
        <v>0</v>
      </c>
      <c r="D9" s="11">
        <v>0</v>
      </c>
      <c r="E9" s="8">
        <f t="shared" si="2"/>
        <v>0</v>
      </c>
      <c r="F9" s="8">
        <f t="shared" si="3"/>
        <v>0</v>
      </c>
    </row>
    <row r="10" spans="1:6" x14ac:dyDescent="0.2">
      <c r="A10" s="7" t="s">
        <v>13</v>
      </c>
      <c r="B10" s="11">
        <v>0</v>
      </c>
      <c r="C10" s="11">
        <v>0</v>
      </c>
      <c r="D10" s="11">
        <v>0</v>
      </c>
      <c r="E10" s="8">
        <f t="shared" si="2"/>
        <v>0</v>
      </c>
      <c r="F10" s="8">
        <f t="shared" si="3"/>
        <v>0</v>
      </c>
    </row>
    <row r="11" spans="1:6" x14ac:dyDescent="0.2">
      <c r="A11" s="7" t="s">
        <v>14</v>
      </c>
      <c r="B11" s="11">
        <v>0</v>
      </c>
      <c r="C11" s="11">
        <v>0</v>
      </c>
      <c r="D11" s="11">
        <v>0</v>
      </c>
      <c r="E11" s="8">
        <f t="shared" si="2"/>
        <v>0</v>
      </c>
      <c r="F11" s="8">
        <f t="shared" si="3"/>
        <v>0</v>
      </c>
    </row>
    <row r="12" spans="1:6" x14ac:dyDescent="0.2">
      <c r="A12" s="6" t="s">
        <v>15</v>
      </c>
      <c r="B12" s="10">
        <f>SUM(B13:B21)</f>
        <v>4553160.4000000013</v>
      </c>
      <c r="C12" s="10">
        <f t="shared" ref="C12:F12" si="4">SUM(C13:C21)</f>
        <v>2803914.82</v>
      </c>
      <c r="D12" s="10">
        <f t="shared" si="4"/>
        <v>1339200.8899999999</v>
      </c>
      <c r="E12" s="10">
        <f t="shared" si="4"/>
        <v>6017874.330000001</v>
      </c>
      <c r="F12" s="10">
        <f t="shared" si="4"/>
        <v>1464713.9299999997</v>
      </c>
    </row>
    <row r="13" spans="1:6" x14ac:dyDescent="0.2">
      <c r="A13" s="7" t="s">
        <v>16</v>
      </c>
      <c r="B13" s="11">
        <v>0</v>
      </c>
      <c r="C13" s="8">
        <v>0</v>
      </c>
      <c r="D13" s="8">
        <v>0</v>
      </c>
      <c r="E13" s="8">
        <f t="shared" ref="E13:E21" si="5">+B13+C13-D13</f>
        <v>0</v>
      </c>
      <c r="F13" s="8">
        <f t="shared" si="3"/>
        <v>0</v>
      </c>
    </row>
    <row r="14" spans="1:6" x14ac:dyDescent="0.2">
      <c r="A14" s="7" t="s">
        <v>17</v>
      </c>
      <c r="B14" s="11">
        <v>0</v>
      </c>
      <c r="C14" s="9">
        <v>0</v>
      </c>
      <c r="D14" s="9">
        <v>0</v>
      </c>
      <c r="E14" s="8">
        <f t="shared" si="5"/>
        <v>0</v>
      </c>
      <c r="F14" s="8">
        <f t="shared" si="3"/>
        <v>0</v>
      </c>
    </row>
    <row r="15" spans="1:6" x14ac:dyDescent="0.2">
      <c r="A15" s="7" t="s">
        <v>18</v>
      </c>
      <c r="B15" s="11">
        <v>0</v>
      </c>
      <c r="C15" s="9">
        <v>0</v>
      </c>
      <c r="D15" s="9">
        <v>0</v>
      </c>
      <c r="E15" s="8">
        <f t="shared" si="5"/>
        <v>0</v>
      </c>
      <c r="F15" s="8">
        <f t="shared" si="3"/>
        <v>0</v>
      </c>
    </row>
    <row r="16" spans="1:6" x14ac:dyDescent="0.2">
      <c r="A16" s="7" t="s">
        <v>19</v>
      </c>
      <c r="B16" s="11">
        <v>19585071.420000002</v>
      </c>
      <c r="C16" s="8">
        <v>2803914.82</v>
      </c>
      <c r="D16" s="8">
        <v>0</v>
      </c>
      <c r="E16" s="8">
        <f t="shared" si="5"/>
        <v>22388986.240000002</v>
      </c>
      <c r="F16" s="8">
        <f t="shared" si="3"/>
        <v>2803914.8200000003</v>
      </c>
    </row>
    <row r="17" spans="1:6" x14ac:dyDescent="0.2">
      <c r="A17" s="7" t="s">
        <v>20</v>
      </c>
      <c r="B17" s="11">
        <v>133169</v>
      </c>
      <c r="C17" s="8">
        <v>0</v>
      </c>
      <c r="D17" s="8">
        <v>0</v>
      </c>
      <c r="E17" s="8">
        <f t="shared" si="5"/>
        <v>133169</v>
      </c>
      <c r="F17" s="8">
        <f t="shared" si="3"/>
        <v>0</v>
      </c>
    </row>
    <row r="18" spans="1:6" x14ac:dyDescent="0.2">
      <c r="A18" s="7" t="s">
        <v>21</v>
      </c>
      <c r="B18" s="11">
        <v>-15184246.220000001</v>
      </c>
      <c r="C18" s="8">
        <v>0</v>
      </c>
      <c r="D18" s="8">
        <v>1339200.8899999999</v>
      </c>
      <c r="E18" s="8">
        <f t="shared" si="5"/>
        <v>-16523447.110000001</v>
      </c>
      <c r="F18" s="8">
        <f t="shared" si="3"/>
        <v>-1339200.8900000006</v>
      </c>
    </row>
    <row r="19" spans="1:6" x14ac:dyDescent="0.2">
      <c r="A19" s="7" t="s">
        <v>22</v>
      </c>
      <c r="B19" s="11">
        <v>19166.2</v>
      </c>
      <c r="C19" s="8">
        <v>0</v>
      </c>
      <c r="D19" s="8">
        <v>0</v>
      </c>
      <c r="E19" s="8">
        <f t="shared" si="5"/>
        <v>19166.2</v>
      </c>
      <c r="F19" s="8">
        <f t="shared" si="3"/>
        <v>0</v>
      </c>
    </row>
    <row r="20" spans="1:6" x14ac:dyDescent="0.2">
      <c r="A20" s="7" t="s">
        <v>23</v>
      </c>
      <c r="B20" s="11">
        <v>0</v>
      </c>
      <c r="C20" s="8">
        <v>0</v>
      </c>
      <c r="D20" s="8">
        <v>0</v>
      </c>
      <c r="E20" s="8">
        <f t="shared" si="5"/>
        <v>0</v>
      </c>
      <c r="F20" s="8">
        <f t="shared" si="3"/>
        <v>0</v>
      </c>
    </row>
    <row r="21" spans="1:6" x14ac:dyDescent="0.2">
      <c r="A21" s="7" t="s">
        <v>24</v>
      </c>
      <c r="B21" s="11">
        <v>0</v>
      </c>
      <c r="C21" s="8">
        <v>0</v>
      </c>
      <c r="D21" s="8">
        <v>0</v>
      </c>
      <c r="E21" s="8">
        <f t="shared" si="5"/>
        <v>0</v>
      </c>
      <c r="F21" s="8">
        <f t="shared" si="3"/>
        <v>0</v>
      </c>
    </row>
    <row r="23" spans="1:6" ht="12.75" x14ac:dyDescent="0.2">
      <c r="A23" s="2" t="s">
        <v>25</v>
      </c>
    </row>
    <row r="26" spans="1:6" ht="44.25" customHeight="1" x14ac:dyDescent="0.2">
      <c r="A26" s="12" t="s">
        <v>26</v>
      </c>
      <c r="C26" s="16" t="s">
        <v>27</v>
      </c>
      <c r="D26" s="16"/>
      <c r="E26" s="16"/>
    </row>
  </sheetData>
  <sheetProtection formatCells="0" formatColumns="0" formatRows="0" autoFilter="0"/>
  <mergeCells count="2">
    <mergeCell ref="A1:F1"/>
    <mergeCell ref="C26:E26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ignoredErrors>
    <ignoredError sqref="B3:B21 C3:F4 E13:E21 E5:E11 F5:F11 F13:F21 C12:D12" unlockedFormula="1"/>
    <ignoredError sqref="E12 F12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C17BD8-C886-4281-B6BA-013CA6D7AE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Verónica</cp:lastModifiedBy>
  <cp:revision/>
  <cp:lastPrinted>2024-01-11T19:29:12Z</cp:lastPrinted>
  <dcterms:created xsi:type="dcterms:W3CDTF">2014-02-09T04:04:15Z</dcterms:created>
  <dcterms:modified xsi:type="dcterms:W3CDTF">2024-01-17T15:09:26Z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